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Klasse-maten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/>
  <c r="J5"/>
  <c r="K5"/>
  <c r="F4"/>
  <c r="F5"/>
  <c r="F6" s="1"/>
  <c r="F3"/>
  <c r="F2"/>
  <c r="A18"/>
  <c r="A15"/>
  <c r="E9"/>
  <c r="E3"/>
  <c r="E4"/>
  <c r="E5"/>
  <c r="E6"/>
  <c r="E2"/>
  <c r="A12"/>
  <c r="D8"/>
  <c r="D3"/>
  <c r="D4"/>
  <c r="D5"/>
  <c r="D6"/>
  <c r="D2"/>
  <c r="B8"/>
  <c r="C4"/>
  <c r="C5"/>
  <c r="C6"/>
  <c r="C3"/>
  <c r="C2"/>
</calcChain>
</file>

<file path=xl/sharedStrings.xml><?xml version="1.0" encoding="utf-8"?>
<sst xmlns="http://schemas.openxmlformats.org/spreadsheetml/2006/main" count="18" uniqueCount="18">
  <si>
    <t>Klasse</t>
  </si>
  <si>
    <t>30 -&lt; 45</t>
  </si>
  <si>
    <t>15 -&lt; 30</t>
  </si>
  <si>
    <t>45 -&lt; 60</t>
  </si>
  <si>
    <t>60 -&lt; 75</t>
  </si>
  <si>
    <t>75 -&lt; 90</t>
  </si>
  <si>
    <t>frequentie</t>
  </si>
  <si>
    <t>Gemiddelde</t>
  </si>
  <si>
    <t>Variantie</t>
  </si>
  <si>
    <t>Standaarddeviatie</t>
  </si>
  <si>
    <t>Mediaan</t>
  </si>
  <si>
    <t>midden</t>
  </si>
  <si>
    <t>freq totaal</t>
  </si>
  <si>
    <t>product</t>
  </si>
  <si>
    <t>producttotaal</t>
  </si>
  <si>
    <t>kw-verschil</t>
  </si>
  <si>
    <t>kw-verschil totaal</t>
  </si>
  <si>
    <t>cumfreq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</si>
</sst>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'Klasse-maten'!$J$3:$J$4</c:f>
              <c:numCache>
                <c:formatCode>General</c:formatCode>
                <c:ptCount val="2"/>
                <c:pt idx="0">
                  <c:v>30</c:v>
                </c:pt>
                <c:pt idx="1">
                  <c:v>90</c:v>
                </c:pt>
              </c:numCache>
            </c:numRef>
          </c:cat>
          <c:val>
            <c:numRef>
              <c:f>'Klasse-maten'!$K$3:$K$4</c:f>
              <c:numCache>
                <c:formatCode>General</c:formatCode>
                <c:ptCount val="2"/>
                <c:pt idx="0">
                  <c:v>18</c:v>
                </c:pt>
                <c:pt idx="1">
                  <c:v>48</c:v>
                </c:pt>
              </c:numCache>
            </c:numRef>
          </c:val>
        </c:ser>
        <c:marker val="1"/>
        <c:axId val="116344704"/>
        <c:axId val="116346240"/>
      </c:lineChart>
      <c:catAx>
        <c:axId val="116344704"/>
        <c:scaling>
          <c:orientation val="minMax"/>
        </c:scaling>
        <c:axPos val="b"/>
        <c:numFmt formatCode="General" sourceLinked="1"/>
        <c:tickLblPos val="nextTo"/>
        <c:crossAx val="116346240"/>
        <c:crosses val="autoZero"/>
        <c:auto val="1"/>
        <c:lblAlgn val="ctr"/>
        <c:lblOffset val="100"/>
      </c:catAx>
      <c:valAx>
        <c:axId val="116346240"/>
        <c:scaling>
          <c:orientation val="minMax"/>
        </c:scaling>
        <c:axPos val="l"/>
        <c:majorGridlines/>
        <c:numFmt formatCode="General" sourceLinked="1"/>
        <c:tickLblPos val="nextTo"/>
        <c:crossAx val="116344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9525</xdr:rowOff>
    </xdr:from>
    <xdr:to>
      <xdr:col>9</xdr:col>
      <xdr:colOff>171450</xdr:colOff>
      <xdr:row>15</xdr:row>
      <xdr:rowOff>95250</xdr:rowOff>
    </xdr:to>
    <xdr:sp macro="" textlink="">
      <xdr:nvSpPr>
        <xdr:cNvPr id="3" name="Rounded Rectangle 2"/>
        <xdr:cNvSpPr/>
      </xdr:nvSpPr>
      <xdr:spPr>
        <a:xfrm>
          <a:off x="1933575" y="1914525"/>
          <a:ext cx="3790950" cy="10382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Bereken in de gele cellen de gevraagde waarden. Je kunt in kolommen C, D,</a:t>
          </a:r>
          <a:r>
            <a:rPr lang="en-US" sz="1100" baseline="0"/>
            <a:t> etc.  de extra benodigde cellen gebruiken voor bijv het klasse-midden, producten en kwadraatverschillen.</a:t>
          </a:r>
          <a:endParaRPr lang="en-US" sz="1100"/>
        </a:p>
      </xdr:txBody>
    </xdr:sp>
    <xdr:clientData/>
  </xdr:twoCellAnchor>
  <xdr:twoCellAnchor>
    <xdr:from>
      <xdr:col>8</xdr:col>
      <xdr:colOff>571500</xdr:colOff>
      <xdr:row>9</xdr:row>
      <xdr:rowOff>28575</xdr:rowOff>
    </xdr:from>
    <xdr:to>
      <xdr:col>16</xdr:col>
      <xdr:colOff>266700</xdr:colOff>
      <xdr:row>23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A22" sqref="A22"/>
    </sheetView>
  </sheetViews>
  <sheetFormatPr defaultRowHeight="15"/>
  <cols>
    <col min="1" max="1" width="10.7109375" customWidth="1"/>
    <col min="2" max="2" width="10.140625" customWidth="1"/>
    <col min="3" max="3" width="13.42578125" customWidth="1"/>
    <col min="5" max="5" width="11.140625" customWidth="1"/>
  </cols>
  <sheetData>
    <row r="1" spans="1:11">
      <c r="A1" t="s">
        <v>0</v>
      </c>
      <c r="B1" t="s">
        <v>6</v>
      </c>
      <c r="C1" t="s">
        <v>11</v>
      </c>
      <c r="D1" t="s">
        <v>13</v>
      </c>
      <c r="E1" t="s">
        <v>15</v>
      </c>
      <c r="F1" t="s">
        <v>17</v>
      </c>
    </row>
    <row r="2" spans="1:11">
      <c r="A2" t="s">
        <v>2</v>
      </c>
      <c r="B2">
        <v>6</v>
      </c>
      <c r="C2">
        <f>(15+30)/2</f>
        <v>22.5</v>
      </c>
      <c r="D2">
        <f>B2*C2</f>
        <v>135</v>
      </c>
      <c r="E2">
        <f>B2*(C2-$A$12)^2</f>
        <v>6154.3827611395172</v>
      </c>
      <c r="F2">
        <f>B2</f>
        <v>6</v>
      </c>
    </row>
    <row r="3" spans="1:11">
      <c r="A3" t="s">
        <v>1</v>
      </c>
      <c r="B3">
        <v>12</v>
      </c>
      <c r="C3">
        <f>(VALUE(LEFT(A3,2))+VALUE(RIGHT(A3,2)))/2</f>
        <v>37.5</v>
      </c>
      <c r="D3">
        <f t="shared" ref="D3:D6" si="0">B3*C3</f>
        <v>450</v>
      </c>
      <c r="E3">
        <f t="shared" ref="E3:E6" si="1">B3*(C3-$A$12)^2</f>
        <v>3479.0357925493054</v>
      </c>
      <c r="F3">
        <f>F2+B3</f>
        <v>18</v>
      </c>
      <c r="J3">
        <v>30</v>
      </c>
      <c r="K3">
        <v>18</v>
      </c>
    </row>
    <row r="4" spans="1:11">
      <c r="A4" t="s">
        <v>3</v>
      </c>
      <c r="B4">
        <v>30</v>
      </c>
      <c r="C4">
        <f t="shared" ref="C4:C6" si="2">(VALUE(LEFT(A4,2))+VALUE(RIGHT(A4,2)))/2</f>
        <v>52.5</v>
      </c>
      <c r="D4">
        <f t="shared" si="0"/>
        <v>1575</v>
      </c>
      <c r="E4">
        <f t="shared" si="1"/>
        <v>123.26515704894054</v>
      </c>
      <c r="F4">
        <f t="shared" ref="F4:F6" si="3">F3+B4</f>
        <v>48</v>
      </c>
      <c r="J4">
        <v>90</v>
      </c>
      <c r="K4">
        <v>48</v>
      </c>
    </row>
    <row r="5" spans="1:11">
      <c r="A5" t="s">
        <v>4</v>
      </c>
      <c r="B5">
        <v>18</v>
      </c>
      <c r="C5">
        <f t="shared" si="2"/>
        <v>67.5</v>
      </c>
      <c r="D5">
        <f t="shared" si="0"/>
        <v>1215</v>
      </c>
      <c r="E5">
        <f t="shared" si="1"/>
        <v>3029.3644996347712</v>
      </c>
      <c r="F5">
        <f t="shared" si="3"/>
        <v>66</v>
      </c>
      <c r="J5">
        <f>J4-J3</f>
        <v>60</v>
      </c>
      <c r="K5">
        <f>K4-K3</f>
        <v>30</v>
      </c>
    </row>
    <row r="6" spans="1:11">
      <c r="A6" t="s">
        <v>5</v>
      </c>
      <c r="B6">
        <v>8</v>
      </c>
      <c r="C6">
        <f t="shared" si="2"/>
        <v>82.5</v>
      </c>
      <c r="D6">
        <f t="shared" si="0"/>
        <v>660</v>
      </c>
      <c r="E6">
        <f t="shared" si="1"/>
        <v>6259.8977355734123</v>
      </c>
      <c r="F6">
        <f t="shared" si="3"/>
        <v>74</v>
      </c>
    </row>
    <row r="8" spans="1:11">
      <c r="A8" t="s">
        <v>12</v>
      </c>
      <c r="B8">
        <f>SUM(B2:B6)</f>
        <v>74</v>
      </c>
      <c r="C8" t="s">
        <v>14</v>
      </c>
      <c r="D8">
        <f>SUM(D2:D6)</f>
        <v>4035</v>
      </c>
    </row>
    <row r="9" spans="1:11">
      <c r="C9" t="s">
        <v>16</v>
      </c>
      <c r="E9">
        <f>SUM(E2:E6)</f>
        <v>19045.945945945947</v>
      </c>
    </row>
    <row r="11" spans="1:11">
      <c r="A11" t="s">
        <v>7</v>
      </c>
    </row>
    <row r="12" spans="1:11">
      <c r="A12" s="1">
        <f>D8/B8</f>
        <v>54.527027027027025</v>
      </c>
    </row>
    <row r="14" spans="1:11">
      <c r="A14" t="s">
        <v>8</v>
      </c>
    </row>
    <row r="15" spans="1:11">
      <c r="A15" s="1">
        <f>E9/B8</f>
        <v>257.37764791818847</v>
      </c>
    </row>
    <row r="17" spans="1:1">
      <c r="A17" t="s">
        <v>9</v>
      </c>
    </row>
    <row r="18" spans="1:1">
      <c r="A18" s="1">
        <f>A15^0.5</f>
        <v>16.042993733034631</v>
      </c>
    </row>
    <row r="20" spans="1:1">
      <c r="A20" t="s">
        <v>10</v>
      </c>
    </row>
    <row r="21" spans="1:1">
      <c r="A21" s="1">
        <f>30+18*((48-18)/(60-30))</f>
        <v>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Klasse-maten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Sybolt</dc:creator>
  <cp:lastModifiedBy>Sybolt</cp:lastModifiedBy>
  <dcterms:created xsi:type="dcterms:W3CDTF">2014-03-26T12:46:33Z</dcterms:created>
  <dcterms:modified xsi:type="dcterms:W3CDTF">2014-04-04T10:35:09Z</dcterms:modified>
</cp:coreProperties>
</file>