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4815"/>
  </bookViews>
  <sheets>
    <sheet name="Smartphon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"/>
  <c r="H8"/>
  <c r="F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F11" s="1"/>
</calcChain>
</file>

<file path=xl/comments1.xml><?xml version="1.0" encoding="utf-8"?>
<comments xmlns="http://schemas.openxmlformats.org/spreadsheetml/2006/main">
  <authors>
    <author>Sybolt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Toelichting:</t>
        </r>
        <r>
          <rPr>
            <sz val="9"/>
            <color indexed="81"/>
            <rFont val="Tahoma"/>
            <family val="2"/>
          </rPr>
          <t xml:space="preserve">
12,5% van de smartphones hebben het besturinggssysteem iOS van Apple.
Maak de binomiale verdeling voor een steekproef van 20 personen</t>
        </r>
      </text>
    </comment>
  </commentList>
</comments>
</file>

<file path=xl/sharedStrings.xml><?xml version="1.0" encoding="utf-8"?>
<sst xmlns="http://schemas.openxmlformats.org/spreadsheetml/2006/main" count="10" uniqueCount="10">
  <si>
    <t>Uitkomst</t>
  </si>
  <si>
    <t>Kans</t>
  </si>
  <si>
    <t>Hoe groot is de kans dat je minder dan 4 keer een iOS tegenkomt?</t>
  </si>
  <si>
    <t>Wat is de verwachtingswaarde?</t>
  </si>
  <si>
    <t>Wat is de standaarddeviatie bij de verwachtingswaarde?</t>
  </si>
  <si>
    <t>n</t>
  </si>
  <si>
    <t>p</t>
  </si>
  <si>
    <t>of</t>
  </si>
  <si>
    <t>cumulatief</t>
  </si>
  <si>
    <t>kw-verschil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</si>
</sst>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5" formatCode="_ * #,##0.0000_ ;_ * \-#,##0.0000_ ;_ * &quot;-&quot;??_ ;_ @_ "/>
    <numFmt numFmtId="166" formatCode="_ * #,##0.0000_ ;_ * \-#,##0.0000_ ;_ * &quot;-&quot;????_ ;_ @_ "/>
  </numFmts>
  <fonts count="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2" borderId="1" xfId="0" applyFill="1" applyBorder="1"/>
    <xf numFmtId="10" fontId="0" fillId="0" borderId="0" xfId="0" applyNumberFormat="1"/>
    <xf numFmtId="165" fontId="0" fillId="2" borderId="1" xfId="1" applyNumberFormat="1" applyFont="1" applyFill="1" applyBorder="1"/>
    <xf numFmtId="165" fontId="0" fillId="2" borderId="1" xfId="0" applyNumberFormat="1" applyFill="1" applyBorder="1"/>
    <xf numFmtId="165" fontId="0" fillId="0" borderId="0" xfId="0" applyNumberFormat="1"/>
    <xf numFmtId="166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H16" sqref="H16"/>
    </sheetView>
  </sheetViews>
  <sheetFormatPr defaultRowHeight="15"/>
  <cols>
    <col min="1" max="1" width="10.42578125" customWidth="1"/>
    <col min="3" max="3" width="10.5703125" customWidth="1"/>
    <col min="4" max="4" width="11.140625" customWidth="1"/>
  </cols>
  <sheetData>
    <row r="1" spans="1:14">
      <c r="A1" t="s">
        <v>0</v>
      </c>
      <c r="B1" t="s">
        <v>1</v>
      </c>
      <c r="C1" t="s">
        <v>8</v>
      </c>
      <c r="D1" t="s">
        <v>9</v>
      </c>
      <c r="M1" t="s">
        <v>5</v>
      </c>
      <c r="N1">
        <v>20</v>
      </c>
    </row>
    <row r="2" spans="1:14">
      <c r="A2" s="1">
        <v>0</v>
      </c>
      <c r="B2" s="3">
        <f>BINOMDIST(A2,$N$1,$N$2,FALSE)</f>
        <v>6.9208758773930262E-2</v>
      </c>
      <c r="C2" s="3">
        <f>BINOMDIST(A2,$N$1,$N$2,TRUE)</f>
        <v>6.9208758773930262E-2</v>
      </c>
      <c r="D2">
        <f>B2*(A2-$F$11)^2</f>
        <v>0.43255474233706442</v>
      </c>
      <c r="M2" t="s">
        <v>6</v>
      </c>
      <c r="N2" s="2">
        <v>0.125</v>
      </c>
    </row>
    <row r="3" spans="1:14">
      <c r="A3" s="1">
        <v>1</v>
      </c>
      <c r="B3" s="3">
        <f>BINOMDIST(A3,$N$1,$N$2,FALSE)</f>
        <v>0.19773931078265794</v>
      </c>
      <c r="C3" s="3">
        <f>BINOMDIST(A3,$N$1,$N$2,TRUE)</f>
        <v>0.26694806955658823</v>
      </c>
      <c r="D3">
        <f t="shared" ref="D3:D22" si="0">B3*(A3-$F$11)^2</f>
        <v>0.44491344926098086</v>
      </c>
    </row>
    <row r="4" spans="1:14">
      <c r="A4" s="1">
        <v>2</v>
      </c>
      <c r="B4" s="3">
        <f>BINOMDIST(A4,$N$1,$N$2,FALSE)</f>
        <v>0.26836049320503574</v>
      </c>
      <c r="C4" s="3">
        <f>BINOMDIST(A4,$N$1,$N$2,TRUE)</f>
        <v>0.53530856276162397</v>
      </c>
      <c r="D4">
        <f t="shared" si="0"/>
        <v>6.7090123301259172E-2</v>
      </c>
    </row>
    <row r="5" spans="1:14">
      <c r="A5" s="1">
        <v>3</v>
      </c>
      <c r="B5" s="3">
        <f>BINOMDIST(A5,$N$1,$N$2,FALSE)</f>
        <v>0.23002327989003077</v>
      </c>
      <c r="C5" s="3">
        <f>BINOMDIST(A5,$N$1,$N$2,TRUE)</f>
        <v>0.76533184265165477</v>
      </c>
      <c r="D5">
        <f t="shared" si="0"/>
        <v>5.7505819972507491E-2</v>
      </c>
    </row>
    <row r="6" spans="1:14">
      <c r="A6" s="1">
        <v>4</v>
      </c>
      <c r="B6" s="3">
        <f>BINOMDIST(A6,$N$1,$N$2,FALSE)</f>
        <v>0.1396569913618044</v>
      </c>
      <c r="C6" s="3">
        <f>BINOMDIST(A6,$N$1,$N$2,TRUE)</f>
        <v>0.9049888340134592</v>
      </c>
      <c r="D6">
        <f t="shared" si="0"/>
        <v>0.31422823056405952</v>
      </c>
    </row>
    <row r="7" spans="1:14">
      <c r="A7" s="1">
        <v>5</v>
      </c>
      <c r="B7" s="3">
        <f>BINOMDIST(A7,$N$1,$N$2,FALSE)</f>
        <v>6.3843196051110565E-2</v>
      </c>
      <c r="C7" s="3">
        <f>BINOMDIST(A7,$N$1,$N$2,TRUE)</f>
        <v>0.96883203006456975</v>
      </c>
      <c r="D7">
        <f t="shared" si="0"/>
        <v>0.39901997531944072</v>
      </c>
      <c r="F7" t="s">
        <v>2</v>
      </c>
    </row>
    <row r="8" spans="1:14">
      <c r="A8" s="1">
        <v>6</v>
      </c>
      <c r="B8" s="3">
        <f>BINOMDIST(A8,$N$1,$N$2,FALSE)</f>
        <v>2.280114144682524E-2</v>
      </c>
      <c r="C8" s="3">
        <f>BINOMDIST(A8,$N$1,$N$2,TRUE)</f>
        <v>0.99163317151139496</v>
      </c>
      <c r="D8">
        <f t="shared" si="0"/>
        <v>0.27931398272360902</v>
      </c>
      <c r="F8" s="4">
        <f>SUM(B2:B5)</f>
        <v>0.76533184265165477</v>
      </c>
      <c r="G8" t="s">
        <v>7</v>
      </c>
      <c r="H8" s="5">
        <f>C5</f>
        <v>0.76533184265165477</v>
      </c>
    </row>
    <row r="9" spans="1:14">
      <c r="A9" s="1">
        <v>7</v>
      </c>
      <c r="B9" s="3">
        <f>BINOMDIST(A9,$N$1,$N$2,FALSE)</f>
        <v>6.5146118419500652E-3</v>
      </c>
      <c r="C9" s="3">
        <f>BINOMDIST(A9,$N$1,$N$2,TRUE)</f>
        <v>0.99814778335334498</v>
      </c>
      <c r="D9">
        <f t="shared" si="0"/>
        <v>0.13192088979948877</v>
      </c>
    </row>
    <row r="10" spans="1:14">
      <c r="A10" s="1">
        <v>8</v>
      </c>
      <c r="B10" s="3">
        <f>BINOMDIST(A10,$N$1,$N$2,FALSE)</f>
        <v>1.5123206061669794E-3</v>
      </c>
      <c r="C10" s="3">
        <f>BINOMDIST(A10,$N$1,$N$2,TRUE)</f>
        <v>0.99966010395951199</v>
      </c>
      <c r="D10">
        <f t="shared" si="0"/>
        <v>4.574769833655111E-2</v>
      </c>
      <c r="F10" t="s">
        <v>3</v>
      </c>
    </row>
    <row r="11" spans="1:14">
      <c r="A11" s="1">
        <v>9</v>
      </c>
      <c r="B11" s="3">
        <f>BINOMDIST(A11,$N$1,$N$2,FALSE)</f>
        <v>2.8806106784132982E-4</v>
      </c>
      <c r="C11" s="3">
        <f>BINOMDIST(A11,$N$1,$N$2,TRUE)</f>
        <v>0.99994816502735329</v>
      </c>
      <c r="D11">
        <f t="shared" si="0"/>
        <v>1.2170580116296181E-2</v>
      </c>
      <c r="F11" s="1">
        <f>SUMPRODUCT(A2:A22,B2:B22)</f>
        <v>2.5000000000000009</v>
      </c>
    </row>
    <row r="12" spans="1:14">
      <c r="A12" s="1">
        <v>10</v>
      </c>
      <c r="B12" s="3">
        <f>BINOMDIST(A12,$N$1,$N$2,FALSE)</f>
        <v>4.5266739232208876E-5</v>
      </c>
      <c r="C12" s="3">
        <f>BINOMDIST(A12,$N$1,$N$2,TRUE)</f>
        <v>0.99999343176658551</v>
      </c>
      <c r="D12">
        <f t="shared" si="0"/>
        <v>2.5462540818117487E-3</v>
      </c>
    </row>
    <row r="13" spans="1:14">
      <c r="A13" s="1">
        <v>11</v>
      </c>
      <c r="B13" s="3">
        <f>BINOMDIST(A13,$N$1,$N$2,FALSE)</f>
        <v>5.8787973028842779E-6</v>
      </c>
      <c r="C13" s="3">
        <f>BINOMDIST(A13,$N$1,$N$2,TRUE)</f>
        <v>0.99999931056388836</v>
      </c>
      <c r="D13">
        <f t="shared" si="0"/>
        <v>4.2474310513338908E-4</v>
      </c>
      <c r="F13" t="s">
        <v>4</v>
      </c>
    </row>
    <row r="14" spans="1:14">
      <c r="A14" s="1">
        <v>12</v>
      </c>
      <c r="B14" s="3">
        <f>BINOMDIST(A14,$N$1,$N$2,FALSE)</f>
        <v>6.2987113959474526E-7</v>
      </c>
      <c r="C14" s="3">
        <f>BINOMDIST(A14,$N$1,$N$2,TRUE)</f>
        <v>0.99999994043502793</v>
      </c>
      <c r="D14">
        <f t="shared" si="0"/>
        <v>5.6845870348425758E-5</v>
      </c>
      <c r="F14" s="6">
        <f>SUM(C2:C22)^0.5</f>
        <v>4.3011626335213142</v>
      </c>
    </row>
    <row r="15" spans="1:14">
      <c r="A15" s="1">
        <v>13</v>
      </c>
      <c r="B15" s="3">
        <f>BINOMDIST(A15,$N$1,$N$2,FALSE)</f>
        <v>5.5373286997340122E-8</v>
      </c>
      <c r="C15" s="3">
        <f>BINOMDIST(A15,$N$1,$N$2,TRUE)</f>
        <v>0.99999999580831489</v>
      </c>
      <c r="D15">
        <f t="shared" si="0"/>
        <v>6.1049048914567488E-6</v>
      </c>
    </row>
    <row r="16" spans="1:14">
      <c r="A16" s="1">
        <v>14</v>
      </c>
      <c r="B16" s="3">
        <f>BINOMDIST(A16,$N$1,$N$2,FALSE)</f>
        <v>3.9552347855242997E-9</v>
      </c>
      <c r="C16" s="3">
        <f>BINOMDIST(A16,$N$1,$N$2,TRUE)</f>
        <v>0.9999999997635497</v>
      </c>
      <c r="D16">
        <f t="shared" si="0"/>
        <v>5.2307980038558868E-7</v>
      </c>
    </row>
    <row r="17" spans="1:4">
      <c r="A17" s="1">
        <v>15</v>
      </c>
      <c r="B17" s="3">
        <f>BINOMDIST(A17,$N$1,$N$2,FALSE)</f>
        <v>2.2601341631567377E-10</v>
      </c>
      <c r="C17" s="3">
        <f>BINOMDIST(A17,$N$1,$N$2,TRUE)</f>
        <v>0.99999999998956313</v>
      </c>
      <c r="D17">
        <f t="shared" si="0"/>
        <v>3.5314596299324026E-8</v>
      </c>
    </row>
    <row r="18" spans="1:4">
      <c r="A18" s="1">
        <v>16</v>
      </c>
      <c r="B18" s="3">
        <f>BINOMDIST(A18,$N$1,$N$2,FALSE)</f>
        <v>1.0089884656949739E-11</v>
      </c>
      <c r="C18" s="3">
        <f>BINOMDIST(A18,$N$1,$N$2,TRUE)</f>
        <v>0.99999999999965306</v>
      </c>
      <c r="D18">
        <f t="shared" si="0"/>
        <v>1.8388814787290901E-9</v>
      </c>
    </row>
    <row r="19" spans="1:4">
      <c r="A19" s="1">
        <v>17</v>
      </c>
      <c r="B19" s="3">
        <f>BINOMDIST(A19,$N$1,$N$2,FALSE)</f>
        <v>3.3915578678822702E-13</v>
      </c>
      <c r="C19" s="3">
        <f>BINOMDIST(A19,$N$1,$N$2,TRUE)</f>
        <v>0.99999999999999223</v>
      </c>
      <c r="D19">
        <f t="shared" si="0"/>
        <v>7.1307504172224733E-11</v>
      </c>
    </row>
    <row r="20" spans="1:4">
      <c r="A20" s="1">
        <v>18</v>
      </c>
      <c r="B20" s="3">
        <f>BINOMDIST(A20,$N$1,$N$2,FALSE)</f>
        <v>8.0751377806720859E-15</v>
      </c>
      <c r="C20" s="3">
        <f>BINOMDIST(A20,$N$1,$N$2,TRUE)</f>
        <v>1.0000000000000002</v>
      </c>
      <c r="D20">
        <f t="shared" si="0"/>
        <v>1.9400518518064686E-12</v>
      </c>
    </row>
    <row r="21" spans="1:4">
      <c r="A21" s="1">
        <v>19</v>
      </c>
      <c r="B21" s="3">
        <f>BINOMDIST(A21,$N$1,$N$2,FALSE)</f>
        <v>1.2143064331837652E-16</v>
      </c>
      <c r="C21" s="3">
        <f>BINOMDIST(A21,$N$1,$N$2,TRUE)</f>
        <v>1.0000000000000004</v>
      </c>
      <c r="D21">
        <f t="shared" si="0"/>
        <v>3.3059492643428008E-14</v>
      </c>
    </row>
    <row r="22" spans="1:4">
      <c r="A22" s="1">
        <v>20</v>
      </c>
      <c r="B22" s="3">
        <f>BINOMDIST(A22,$N$1,$N$2,FALSE)</f>
        <v>8.6736173798840509E-19</v>
      </c>
      <c r="C22" s="3">
        <f>BINOMDIST(A22,$N$1,$N$2,TRUE)</f>
        <v>1.0000000000000004</v>
      </c>
      <c r="D22">
        <f t="shared" si="0"/>
        <v>2.6562953225894908E-16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Smartphones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Sybolt</dc:creator>
  <cp:lastModifiedBy>Sybolt</cp:lastModifiedBy>
  <dcterms:created xsi:type="dcterms:W3CDTF">2014-03-31T07:42:30Z</dcterms:created>
  <dcterms:modified xsi:type="dcterms:W3CDTF">2014-04-04T10:51:40Z</dcterms:modified>
</cp:coreProperties>
</file>